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<sst xmlns="http://schemas.openxmlformats.org/spreadsheetml/2006/main" count="13" uniqueCount="13">
  <si>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Y m</t>
  </si>
  <si>
    <t>T av s</t>
  </si>
  <si>
    <t>T3 s</t>
  </si>
  <si>
    <t>T2 s</t>
  </si>
  <si>
    <t>T1 s</t>
  </si>
  <si>
    <t>(T av)2</t>
  </si>
  <si>
    <t xml:space="preserve">d cm = </t>
  </si>
  <si>
    <t>P D (Zero Intercept) %</t>
  </si>
  <si>
    <t>P D (Practical Intercept)%</t>
  </si>
  <si>
    <t>slope (Zero Intercept)</t>
  </si>
  <si>
    <t>a m/s (Zero Intercept)</t>
  </si>
  <si>
    <t>slope (Practical Intercept)</t>
  </si>
  <si>
    <t>a m/s (Practical Intercept)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</si>
</sst>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 horizontal="center"/>
    </xf>
    <xf numFmtId="171" fontId="37" fillId="0" borderId="10" xfId="0" applyNumberFormat="1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171" fontId="39" fillId="0" borderId="10" xfId="0" applyNumberFormat="1" applyFont="1" applyFill="1" applyBorder="1" applyAlignment="1">
      <alignment horizontal="center"/>
    </xf>
    <xf numFmtId="171" fontId="39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vs. (Tav)2</a:t>
            </a:r>
          </a:p>
        </c:rich>
      </c:tx>
      <c:layout>
        <c:manualLayout>
          <c:xMode val="factor"/>
          <c:yMode val="factor"/>
          <c:x val="-0.107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5925"/>
          <c:w val="0.664"/>
          <c:h val="0.802"/>
        </c:manualLayout>
      </c:layout>
      <c:scatterChart>
        <c:scatterStyle val="smoothMarker"/>
        <c:varyColors val="0"/>
        <c:ser>
          <c:idx val="0"/>
          <c:order val="0"/>
          <c:tx>
            <c:v>y vs t2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Sheet1!$H$3:$H$8</c:f>
              <c:numCache/>
            </c:numRef>
          </c:xVal>
          <c:yVal>
            <c:numRef>
              <c:f>Sheet1!$C$3:$C$8</c:f>
              <c:numCache/>
            </c:numRef>
          </c:yVal>
          <c:smooth val="1"/>
        </c:ser>
        <c:axId val="63152490"/>
        <c:axId val="31501499"/>
      </c:scatterChart>
      <c:val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1499"/>
        <c:crosses val="autoZero"/>
        <c:crossBetween val="midCat"/>
        <c:dispUnits/>
      </c:valAx>
      <c:valAx>
        <c:axId val="31501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24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25"/>
          <c:y val="0.43"/>
          <c:w val="0.271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9</xdr:row>
      <xdr:rowOff>9525</xdr:rowOff>
    </xdr:from>
    <xdr:to>
      <xdr:col>8</xdr:col>
      <xdr:colOff>209550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828675" y="1724025"/>
        <a:ext cx="4257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114300"/>
          <a:ext cx="1162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Y= 0.5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(Tav)2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9" max="9" width="3.140625" style="0" customWidth="1"/>
    <col min="10" max="11" width="24.140625" style="0" bestFit="1" customWidth="1"/>
    <col min="12" max="13" width="23.7109375" style="0" bestFit="1" customWidth="1"/>
  </cols>
  <sheetData>
    <row r="1" ht="15">
      <c r="G1" s="2" t="s">
        <v>6</v>
      </c>
    </row>
    <row r="2" spans="3:12" ht="15">
      <c r="C2" s="1" t="s">
        <v>0</v>
      </c>
      <c r="D2" s="1" t="s">
        <v>4</v>
      </c>
      <c r="E2" s="1" t="s">
        <v>3</v>
      </c>
      <c r="F2" s="1" t="s">
        <v>2</v>
      </c>
      <c r="G2" s="1" t="s">
        <v>1</v>
      </c>
      <c r="H2" s="1" t="s">
        <v>5</v>
      </c>
      <c r="J2" s="1" t="s">
        <v>9</v>
      </c>
      <c r="K2" s="1" t="s">
        <v>10</v>
      </c>
      <c r="L2" s="1" t="s">
        <v>7</v>
      </c>
    </row>
    <row r="3" spans="3:12" ht="15">
      <c r="C3" s="3">
        <v>0.7</v>
      </c>
      <c r="D3" s="3">
        <v>0.338</v>
      </c>
      <c r="E3" s="3">
        <v>0.339</v>
      </c>
      <c r="F3" s="3">
        <v>0.339</v>
      </c>
      <c r="G3" s="3">
        <f>SUM(D3:F3)/3</f>
        <v>0.33866666666666667</v>
      </c>
      <c r="H3" s="3">
        <f>G3^2</f>
        <v>0.11469511111111111</v>
      </c>
      <c r="J3" s="4">
        <v>5.719</v>
      </c>
      <c r="K3" s="4">
        <f>J3*2</f>
        <v>11.438</v>
      </c>
      <c r="L3" s="4">
        <f>100*ABS(K3-9.8)/9.8</f>
        <v>16.71428571428571</v>
      </c>
    </row>
    <row r="4" spans="3:12" ht="15">
      <c r="C4" s="3">
        <v>0.6</v>
      </c>
      <c r="D4" s="3">
        <v>0.314</v>
      </c>
      <c r="E4" s="3">
        <v>0.317</v>
      </c>
      <c r="F4" s="3">
        <v>0.318</v>
      </c>
      <c r="G4" s="3">
        <f>SUM(D4:F4)/3</f>
        <v>0.31633333333333336</v>
      </c>
      <c r="H4" s="3">
        <f>G4^2</f>
        <v>0.1000667777777778</v>
      </c>
      <c r="J4" s="5" t="s">
        <v>11</v>
      </c>
      <c r="K4" s="5" t="s">
        <v>12</v>
      </c>
      <c r="L4" s="5" t="s">
        <v>8</v>
      </c>
    </row>
    <row r="5" spans="3:12" ht="15">
      <c r="C5" s="3">
        <v>0.5</v>
      </c>
      <c r="D5" s="3">
        <v>0.301</v>
      </c>
      <c r="E5" s="3">
        <v>0.302</v>
      </c>
      <c r="F5" s="3">
        <v>0.313</v>
      </c>
      <c r="G5" s="3">
        <f>SUM(D5:F5)/3</f>
        <v>0.3053333333333333</v>
      </c>
      <c r="H5" s="3">
        <f>G5^2</f>
        <v>0.09322844444444442</v>
      </c>
      <c r="J5" s="6">
        <v>7.036</v>
      </c>
      <c r="K5" s="7">
        <f>J5*2</f>
        <v>14.072</v>
      </c>
      <c r="L5" s="7">
        <f>100*ABS(K5-9.8)/9.8</f>
        <v>43.59183673469386</v>
      </c>
    </row>
    <row r="6" spans="3:8" ht="15">
      <c r="C6" s="3">
        <v>0.4</v>
      </c>
      <c r="D6" s="3">
        <v>0.256</v>
      </c>
      <c r="E6" s="3">
        <v>0.259</v>
      </c>
      <c r="F6" s="3">
        <v>0.266</v>
      </c>
      <c r="G6" s="3">
        <f>SUM(D6:F6)/3</f>
        <v>0.26033333333333336</v>
      </c>
      <c r="H6" s="3">
        <f>G6^2</f>
        <v>0.06777344444444446</v>
      </c>
    </row>
    <row r="7" spans="3:8" ht="15">
      <c r="C7" s="3">
        <v>0.3</v>
      </c>
      <c r="D7" s="3">
        <v>0.241</v>
      </c>
      <c r="E7" s="3">
        <v>0.242</v>
      </c>
      <c r="F7" s="3">
        <v>0.25</v>
      </c>
      <c r="G7" s="3">
        <f>SUM(D7:F7)/3</f>
        <v>0.24433333333333332</v>
      </c>
      <c r="H7" s="3">
        <f>G7^2</f>
        <v>0.059698777777777774</v>
      </c>
    </row>
    <row r="8" spans="3:8" ht="15">
      <c r="C8" s="3">
        <v>0.2</v>
      </c>
      <c r="D8" s="3">
        <v>0.214</v>
      </c>
      <c r="E8" s="3">
        <v>0.212</v>
      </c>
      <c r="F8" s="3">
        <v>0.221</v>
      </c>
      <c r="G8" s="3">
        <f>SUM(D8:F8)/3</f>
        <v>0.21566666666666667</v>
      </c>
      <c r="H8" s="3">
        <f>G8^2</f>
        <v>0.046512111111111115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2008-03-21T07:36:52Z</dcterms:modified>
  <cp:category/>
  <cp:version/>
  <cp:contentType/>
  <cp:contentStatus/>
</cp:coreProperties>
</file>